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AppData\Local\Temp\scp39570\home\p4m\intranet\intranet\intranet\SISTEM PENJAMINAN  MUTU INTERNAL\PROSES BISNIS\PB 06 - Pengembangan Kurikulum\FO\"/>
    </mc:Choice>
  </mc:AlternateContent>
  <xr:revisionPtr revIDLastSave="0" documentId="13_ncr:1_{7BC87F48-7D8D-4492-888C-B3EC010E00A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ubrik Penilaian" sheetId="2" r:id="rId1"/>
    <sheet name="Tabel Penilaian" sheetId="1" r:id="rId2"/>
    <sheet name="Rekapitulasi Nilai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8" i="1"/>
  <c r="D17" i="1"/>
  <c r="D16" i="1"/>
  <c r="D15" i="1"/>
  <c r="D14" i="1"/>
  <c r="P26" i="4"/>
  <c r="I26" i="4"/>
  <c r="Q26" i="4" s="1"/>
  <c r="R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F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Total bobot per tugas adalah 100%.</t>
        </r>
      </text>
    </comment>
    <comment ref="F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Total bobot per tugas adalah 100%.</t>
        </r>
      </text>
    </comment>
    <comment ref="G26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Bobot total bernilai 100%</t>
        </r>
      </text>
    </comment>
  </commentList>
</comments>
</file>

<file path=xl/sharedStrings.xml><?xml version="1.0" encoding="utf-8"?>
<sst xmlns="http://schemas.openxmlformats.org/spreadsheetml/2006/main" count="165" uniqueCount="66">
  <si>
    <t>No.</t>
  </si>
  <si>
    <t>Aspek Penilaian</t>
  </si>
  <si>
    <t>Bobot (%)</t>
  </si>
  <si>
    <t>n</t>
  </si>
  <si>
    <t>…</t>
  </si>
  <si>
    <t>Nilai akhir</t>
  </si>
  <si>
    <t>Skala Penilaian</t>
  </si>
  <si>
    <t>Kurang</t>
  </si>
  <si>
    <t>Cukup</t>
  </si>
  <si>
    <t>Baik</t>
  </si>
  <si>
    <t>Baik Sekali</t>
  </si>
  <si>
    <t>Nama Mata Kuliah</t>
  </si>
  <si>
    <t>:</t>
  </si>
  <si>
    <t>Nama Mahasiswa</t>
  </si>
  <si>
    <t>Kelas</t>
  </si>
  <si>
    <t>No</t>
  </si>
  <si>
    <t>Program Studi</t>
  </si>
  <si>
    <t>Pengajar</t>
  </si>
  <si>
    <t>….</t>
  </si>
  <si>
    <t>SKS</t>
  </si>
  <si>
    <t>Capaian Pembelajaran Mata Kuliah [kode CP1, kode CP2, ...]</t>
  </si>
  <si>
    <t>Bobot total (%)</t>
  </si>
  <si>
    <t>Aspek 2</t>
  </si>
  <si>
    <t>Aspek 1</t>
  </si>
  <si>
    <t>a1</t>
  </si>
  <si>
    <t>b1</t>
  </si>
  <si>
    <t>a2</t>
  </si>
  <si>
    <t>b2</t>
  </si>
  <si>
    <t>c2</t>
  </si>
  <si>
    <t>Persentase bobot a1</t>
  </si>
  <si>
    <t>Persentase bobot b1</t>
  </si>
  <si>
    <t>Persentase bobot a2</t>
  </si>
  <si>
    <t>Persentase bobot b2</t>
  </si>
  <si>
    <t>Persentase bobot c2</t>
  </si>
  <si>
    <t>d2</t>
  </si>
  <si>
    <t>Persentase bobot d2</t>
  </si>
  <si>
    <t>1.</t>
  </si>
  <si>
    <t>2.</t>
  </si>
  <si>
    <t>3.</t>
  </si>
  <si>
    <t>Formula = ((Sigma)(skala nilai yang dipilih sesuai rubrik * persentase bobot))/4</t>
  </si>
  <si>
    <t>Formula = (Sigma)(Nilai per tugas * persentase bobot total per tugas)</t>
  </si>
  <si>
    <t>Contoh</t>
  </si>
  <si>
    <t>Xxxxx</t>
  </si>
  <si>
    <t>Nilai Huruf</t>
  </si>
  <si>
    <t>Semester</t>
  </si>
  <si>
    <t>1. …......... [S1, PU1, dll]</t>
  </si>
  <si>
    <t>2. …......... [S2, PU2, dll]</t>
  </si>
  <si>
    <t>3. …......... [S3, PU3, dkl]</t>
  </si>
  <si>
    <t>Evaluasi/Asesmen 1</t>
  </si>
  <si>
    <t>Evaluasi/Asesmen 2</t>
  </si>
  <si>
    <t>Evaluasi/Asesmen ke-n</t>
  </si>
  <si>
    <t>Persentase bobot total Evaluasi/Asesmen 1 (dalam %)</t>
  </si>
  <si>
    <t>Persentase bobot total Evaluasi/Asesmen 2 (dalam %)</t>
  </si>
  <si>
    <t>Persentase bobot total Evaluasi/Asesmen ke-n (dalam %)</t>
  </si>
  <si>
    <t>Nilai Evaluasi/Asesmen 1</t>
  </si>
  <si>
    <t xml:space="preserve">Nilai Evaluasi/Asesmen 2 </t>
  </si>
  <si>
    <t>a1.  …</t>
  </si>
  <si>
    <t>b1.  …</t>
  </si>
  <si>
    <t>a2.  …</t>
  </si>
  <si>
    <t>b2.  …</t>
  </si>
  <si>
    <t>c2.   …</t>
  </si>
  <si>
    <t>c2.  …</t>
  </si>
  <si>
    <t>d2.  …</t>
  </si>
  <si>
    <t>Metode Evaluasi/Asesmen (tes tertulis, tes lisan, praktik/praktikum/observasi unjuk kerja, PBL, CBL, dll)</t>
  </si>
  <si>
    <t>Jika skala penilaian tidak mencapai skala 1, maka dianggap 0 (nol)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</si>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</sst>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2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i/>
      <sz val="9"/>
      <color theme="1"/>
      <name val="Cambria"/>
      <family val="1"/>
    </font>
    <font>
      <b/>
      <sz val="9"/>
      <color rgb="FFFF0000"/>
      <name val="Cambria"/>
      <family val="1"/>
    </font>
    <font>
      <b/>
      <i/>
      <sz val="10"/>
      <color theme="4"/>
      <name val="Cambria"/>
      <family val="1"/>
    </font>
    <font>
      <i/>
      <sz val="10"/>
      <color theme="4"/>
      <name val="Cambria"/>
      <family val="1"/>
    </font>
    <font>
      <b/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i/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9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/>
    <xf numFmtId="0" fontId="11" fillId="0" borderId="0" xfId="0" applyFont="1"/>
    <xf numFmtId="0" fontId="4" fillId="0" borderId="0" xfId="0" applyFont="1"/>
    <xf numFmtId="0" fontId="13" fillId="0" borderId="0" xfId="0" applyFont="1"/>
    <xf numFmtId="164" fontId="6" fillId="0" borderId="0" xfId="0" applyNumberFormat="1" applyFont="1" applyAlignment="1"/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0" fontId="15" fillId="0" borderId="22" xfId="0" applyFont="1" applyBorder="1" applyAlignment="1">
      <alignment wrapText="1"/>
    </xf>
    <xf numFmtId="0" fontId="8" fillId="0" borderId="4" xfId="0" applyFont="1" applyBorder="1"/>
    <xf numFmtId="0" fontId="8" fillId="0" borderId="23" xfId="0" applyFont="1" applyBorder="1"/>
    <xf numFmtId="0" fontId="8" fillId="0" borderId="19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20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wrapText="1"/>
    </xf>
    <xf numFmtId="0" fontId="8" fillId="0" borderId="18" xfId="0" applyFont="1" applyBorder="1"/>
    <xf numFmtId="0" fontId="16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7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left" vertical="top"/>
    </xf>
    <xf numFmtId="0" fontId="8" fillId="0" borderId="1" xfId="0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9" fontId="8" fillId="0" borderId="1" xfId="0" applyNumberFormat="1" applyFont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778512</xdr:colOff>
      <xdr:row>5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3B6CC51-36D5-461A-B316-31F29DD0EEB6}"/>
            </a:ext>
          </a:extLst>
        </xdr:cNvPr>
        <xdr:cNvSpPr txBox="1"/>
      </xdr:nvSpPr>
      <xdr:spPr>
        <a:xfrm>
          <a:off x="0" y="0"/>
          <a:ext cx="991424" cy="974912"/>
        </a:xfrm>
        <a:prstGeom prst="rect">
          <a:avLst/>
        </a:prstGeom>
        <a:solidFill>
          <a:schemeClr val="lt1"/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ID" sz="1100"/>
        </a:p>
      </xdr:txBody>
    </xdr:sp>
    <xdr:clientData/>
  </xdr:twoCellAnchor>
  <xdr:twoCellAnchor>
    <xdr:from>
      <xdr:col>0</xdr:col>
      <xdr:colOff>11206</xdr:colOff>
      <xdr:row>0</xdr:row>
      <xdr:rowOff>0</xdr:rowOff>
    </xdr:from>
    <xdr:to>
      <xdr:col>9</xdr:col>
      <xdr:colOff>22412</xdr:colOff>
      <xdr:row>5</xdr:row>
      <xdr:rowOff>22412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1FB28DBE-5009-486D-861F-03F09BA60C8F}"/>
            </a:ext>
          </a:extLst>
        </xdr:cNvPr>
        <xdr:cNvGrpSpPr/>
      </xdr:nvGrpSpPr>
      <xdr:grpSpPr>
        <a:xfrm>
          <a:off x="11206" y="0"/>
          <a:ext cx="13489771" cy="977673"/>
          <a:chOff x="11206" y="0"/>
          <a:chExt cx="12886765" cy="997324"/>
        </a:xfrm>
      </xdr:grpSpPr>
      <xdr:pic>
        <xdr:nvPicPr>
          <xdr:cNvPr id="11" name="Picture 9" descr="Description: Description: LOGO POLITEKNIK NEGERI BATAM NEW">
            <a:extLst>
              <a:ext uri="{FF2B5EF4-FFF2-40B4-BE49-F238E27FC236}">
                <a16:creationId xmlns:a16="http://schemas.microsoft.com/office/drawing/2014/main" id="{DC9C6951-4AF6-457C-91DC-750B639042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649" y="84510"/>
            <a:ext cx="873754" cy="732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485585F5-F942-4208-8139-ACF234BB28C5}"/>
              </a:ext>
            </a:extLst>
          </xdr:cNvPr>
          <xdr:cNvGrpSpPr/>
        </xdr:nvGrpSpPr>
        <xdr:grpSpPr>
          <a:xfrm>
            <a:off x="11206" y="0"/>
            <a:ext cx="12886765" cy="997324"/>
            <a:chOff x="11206" y="0"/>
            <a:chExt cx="12886765" cy="997324"/>
          </a:xfrm>
        </xdr:grpSpPr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545C533B-3BC5-4D6F-B192-2291C42022DC}"/>
                </a:ext>
              </a:extLst>
            </xdr:cNvPr>
            <xdr:cNvSpPr txBox="1"/>
          </xdr:nvSpPr>
          <xdr:spPr>
            <a:xfrm>
              <a:off x="997429" y="0"/>
              <a:ext cx="11866924" cy="97491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ID" sz="1200" b="1">
                  <a:latin typeface="Arial" panose="020B0604020202020204" pitchFamily="34" charset="0"/>
                  <a:cs typeface="Arial" panose="020B0604020202020204" pitchFamily="34" charset="0"/>
                </a:rPr>
                <a:t>No.FO.6.1.6-V1 Format Tabel dan Rubrik Penilaian Mata Kuliah</a:t>
              </a:r>
            </a:p>
            <a:p>
              <a:r>
                <a:rPr lang="en-ID" sz="1200" b="1">
                  <a:latin typeface="Arial" panose="020B0604020202020204" pitchFamily="34" charset="0"/>
                  <a:cs typeface="Arial" panose="020B0604020202020204" pitchFamily="34" charset="0"/>
                </a:rPr>
                <a:t>28 September 2021</a:t>
              </a:r>
            </a:p>
          </xdr:txBody>
        </xdr: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89D98408-1C06-4E43-9BB0-B4D90E3C95DA}"/>
                </a:ext>
              </a:extLst>
            </xdr:cNvPr>
            <xdr:cNvCxnSpPr/>
          </xdr:nvCxnSpPr>
          <xdr:spPr>
            <a:xfrm>
              <a:off x="11206" y="997324"/>
              <a:ext cx="12886765" cy="0"/>
            </a:xfrm>
            <a:prstGeom prst="line">
              <a:avLst/>
            </a:prstGeom>
            <a:ln w="31750" cmpd="dbl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778512</xdr:colOff>
      <xdr:row>5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E5F003C-1800-4007-AA6E-ADF1AD3CD973}"/>
            </a:ext>
          </a:extLst>
        </xdr:cNvPr>
        <xdr:cNvSpPr txBox="1"/>
      </xdr:nvSpPr>
      <xdr:spPr>
        <a:xfrm>
          <a:off x="0" y="0"/>
          <a:ext cx="988062" cy="971550"/>
        </a:xfrm>
        <a:prstGeom prst="rect">
          <a:avLst/>
        </a:prstGeom>
        <a:solidFill>
          <a:schemeClr val="lt1"/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ID" sz="1100"/>
        </a:p>
      </xdr:txBody>
    </xdr:sp>
    <xdr:clientData/>
  </xdr:twoCellAnchor>
  <xdr:twoCellAnchor>
    <xdr:from>
      <xdr:col>0</xdr:col>
      <xdr:colOff>104649</xdr:colOff>
      <xdr:row>0</xdr:row>
      <xdr:rowOff>84510</xdr:rowOff>
    </xdr:from>
    <xdr:to>
      <xdr:col>1</xdr:col>
      <xdr:colOff>765491</xdr:colOff>
      <xdr:row>4</xdr:row>
      <xdr:rowOff>33077</xdr:rowOff>
    </xdr:to>
    <xdr:pic>
      <xdr:nvPicPr>
        <xdr:cNvPr id="13" name="Picture 9" descr="Description: Description: LOGO POLITEKNIK NEGERI BATAM NEW">
          <a:extLst>
            <a:ext uri="{FF2B5EF4-FFF2-40B4-BE49-F238E27FC236}">
              <a16:creationId xmlns:a16="http://schemas.microsoft.com/office/drawing/2014/main" id="{13CAA865-FB21-424A-B407-3322AD43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49" y="84510"/>
          <a:ext cx="870392" cy="729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784517</xdr:colOff>
      <xdr:row>0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9779135-DB84-4428-A823-46778D4F1E5D}"/>
            </a:ext>
          </a:extLst>
        </xdr:cNvPr>
        <xdr:cNvSpPr txBox="1"/>
      </xdr:nvSpPr>
      <xdr:spPr>
        <a:xfrm>
          <a:off x="1032167" y="0"/>
          <a:ext cx="8769058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ID" sz="1200" b="1">
              <a:latin typeface="Arial" panose="020B0604020202020204" pitchFamily="34" charset="0"/>
              <a:cs typeface="Arial" panose="020B0604020202020204" pitchFamily="34" charset="0"/>
            </a:rPr>
            <a:t>No.FO.6.1.6-V1 Format Tabel dan Rubrik Penilaian Mata Kuliah</a:t>
          </a:r>
        </a:p>
        <a:p>
          <a:r>
            <a:rPr lang="en-ID" sz="1200" b="1">
              <a:latin typeface="Arial" panose="020B0604020202020204" pitchFamily="34" charset="0"/>
              <a:cs typeface="Arial" panose="020B0604020202020204" pitchFamily="34" charset="0"/>
            </a:rPr>
            <a:t>28 September 2021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7</xdr:col>
      <xdr:colOff>19050</xdr:colOff>
      <xdr:row>5</xdr:row>
      <xdr:rowOff>9525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B6997271-3A8F-416A-AD68-1C24225FDC32}"/>
            </a:ext>
          </a:extLst>
        </xdr:cNvPr>
        <xdr:cNvCxnSpPr/>
      </xdr:nvCxnSpPr>
      <xdr:spPr>
        <a:xfrm>
          <a:off x="9525" y="971550"/>
          <a:ext cx="9810750" cy="9525"/>
        </a:xfrm>
        <a:prstGeom prst="line">
          <a:avLst/>
        </a:prstGeom>
        <a:ln w="31750" cmpd="dbl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115" zoomScaleNormal="115" workbookViewId="0">
      <selection activeCell="B7" sqref="B7"/>
    </sheetView>
  </sheetViews>
  <sheetFormatPr defaultRowHeight="14.5" x14ac:dyDescent="0.35"/>
  <cols>
    <col min="1" max="1" width="3.1796875" bestFit="1" customWidth="1"/>
    <col min="2" max="2" width="28" customWidth="1"/>
    <col min="3" max="3" width="30" customWidth="1"/>
    <col min="4" max="4" width="1.453125" bestFit="1" customWidth="1"/>
    <col min="5" max="5" width="28.1796875" customWidth="1"/>
    <col min="6" max="9" width="25.54296875" customWidth="1"/>
  </cols>
  <sheetData>
    <row r="1" spans="1:9" x14ac:dyDescent="0.35">
      <c r="B1" s="2"/>
    </row>
    <row r="2" spans="1:9" ht="15.75" customHeight="1" x14ac:dyDescent="0.35">
      <c r="B2" s="2"/>
      <c r="C2" s="68" t="s">
        <v>65</v>
      </c>
      <c r="D2" s="69"/>
      <c r="E2" s="69"/>
      <c r="F2" s="69"/>
      <c r="G2" s="69"/>
    </row>
    <row r="3" spans="1:9" ht="15.5" x14ac:dyDescent="0.35">
      <c r="B3" s="2"/>
      <c r="C3" s="17"/>
      <c r="D3" s="17"/>
      <c r="E3" s="17"/>
      <c r="F3" s="17"/>
      <c r="G3" s="17"/>
    </row>
    <row r="4" spans="1:9" ht="15" customHeight="1" x14ac:dyDescent="0.35">
      <c r="B4" s="2"/>
    </row>
    <row r="5" spans="1:9" x14ac:dyDescent="0.35">
      <c r="B5" s="2"/>
    </row>
    <row r="6" spans="1:9" x14ac:dyDescent="0.35">
      <c r="A6" s="3" t="s">
        <v>11</v>
      </c>
      <c r="B6" s="3"/>
      <c r="C6" s="3"/>
      <c r="D6" s="3" t="s">
        <v>12</v>
      </c>
      <c r="E6" s="3"/>
      <c r="F6" s="4"/>
      <c r="G6" s="4"/>
      <c r="H6" s="4"/>
      <c r="I6" s="4"/>
    </row>
    <row r="7" spans="1:9" s="1" customFormat="1" ht="15.75" customHeight="1" x14ac:dyDescent="0.25">
      <c r="A7" s="5" t="s">
        <v>19</v>
      </c>
      <c r="B7" s="4"/>
      <c r="C7" s="5"/>
      <c r="D7" s="5" t="s">
        <v>12</v>
      </c>
      <c r="E7" s="4"/>
      <c r="F7" s="4"/>
      <c r="G7" s="4"/>
      <c r="H7" s="4"/>
      <c r="I7" s="4"/>
    </row>
    <row r="8" spans="1:9" s="1" customFormat="1" ht="15.75" customHeight="1" x14ac:dyDescent="0.25">
      <c r="A8" s="5" t="s">
        <v>44</v>
      </c>
      <c r="B8" s="4"/>
      <c r="C8" s="5"/>
      <c r="D8" s="5" t="s">
        <v>12</v>
      </c>
      <c r="E8" s="4"/>
      <c r="F8" s="4"/>
      <c r="G8" s="4"/>
      <c r="H8" s="4"/>
      <c r="I8" s="4"/>
    </row>
    <row r="9" spans="1:9" s="1" customFormat="1" ht="12.5" x14ac:dyDescent="0.25">
      <c r="A9" s="5" t="s">
        <v>16</v>
      </c>
      <c r="B9" s="4"/>
      <c r="C9" s="5"/>
      <c r="D9" s="3" t="s">
        <v>12</v>
      </c>
      <c r="E9" s="4"/>
      <c r="F9" s="4"/>
      <c r="G9" s="4"/>
      <c r="H9" s="4"/>
      <c r="I9" s="4"/>
    </row>
    <row r="10" spans="1:9" ht="14.5" customHeight="1" x14ac:dyDescent="0.35">
      <c r="A10" s="60" t="s">
        <v>20</v>
      </c>
      <c r="B10" s="60"/>
      <c r="C10" s="60"/>
      <c r="D10" s="70" t="s">
        <v>12</v>
      </c>
      <c r="E10" s="3"/>
      <c r="F10" s="4"/>
      <c r="G10" s="4"/>
      <c r="H10" s="4"/>
      <c r="I10" s="4"/>
    </row>
    <row r="11" spans="1:9" x14ac:dyDescent="0.35">
      <c r="A11" s="60"/>
      <c r="B11" s="60"/>
      <c r="C11" s="60"/>
      <c r="D11" s="70"/>
      <c r="E11" s="6" t="s">
        <v>45</v>
      </c>
      <c r="F11" s="4"/>
      <c r="G11" s="4"/>
      <c r="H11" s="4"/>
      <c r="I11" s="4"/>
    </row>
    <row r="12" spans="1:9" x14ac:dyDescent="0.35">
      <c r="A12" s="7"/>
      <c r="B12" s="7"/>
      <c r="C12" s="7"/>
      <c r="D12" s="8"/>
      <c r="E12" s="6" t="s">
        <v>46</v>
      </c>
      <c r="F12" s="4"/>
      <c r="G12" s="4"/>
      <c r="H12" s="4"/>
      <c r="I12" s="4"/>
    </row>
    <row r="13" spans="1:9" x14ac:dyDescent="0.35">
      <c r="A13" s="7"/>
      <c r="B13" s="7"/>
      <c r="C13" s="7"/>
      <c r="D13" s="8"/>
      <c r="E13" s="6" t="s">
        <v>47</v>
      </c>
      <c r="F13" s="4"/>
      <c r="G13" s="4"/>
      <c r="H13" s="4"/>
      <c r="I13" s="4"/>
    </row>
    <row r="14" spans="1:9" x14ac:dyDescent="0.35">
      <c r="A14" s="3"/>
      <c r="B14" s="3"/>
      <c r="C14" s="3"/>
      <c r="D14" s="3"/>
      <c r="E14" s="6" t="s">
        <v>4</v>
      </c>
      <c r="F14" s="4"/>
      <c r="G14" s="4"/>
      <c r="H14" s="4"/>
      <c r="I14" s="4"/>
    </row>
    <row r="15" spans="1:9" x14ac:dyDescent="0.35">
      <c r="A15" s="3"/>
      <c r="B15" s="3"/>
      <c r="C15" s="3"/>
      <c r="D15" s="3"/>
      <c r="E15" s="3"/>
      <c r="F15" s="4"/>
      <c r="G15" s="4"/>
      <c r="H15" s="4"/>
      <c r="I15" s="4"/>
    </row>
    <row r="16" spans="1:9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9" ht="22" customHeight="1" x14ac:dyDescent="0.35">
      <c r="A17" s="64" t="s">
        <v>15</v>
      </c>
      <c r="B17" s="61" t="s">
        <v>63</v>
      </c>
      <c r="C17" s="65" t="s">
        <v>1</v>
      </c>
      <c r="D17" s="65"/>
      <c r="E17" s="65"/>
      <c r="F17" s="65" t="s">
        <v>6</v>
      </c>
      <c r="G17" s="65"/>
      <c r="H17" s="65"/>
      <c r="I17" s="65"/>
    </row>
    <row r="18" spans="1:9" ht="19" customHeight="1" x14ac:dyDescent="0.35">
      <c r="A18" s="64"/>
      <c r="B18" s="62"/>
      <c r="C18" s="65"/>
      <c r="D18" s="65"/>
      <c r="E18" s="65"/>
      <c r="F18" s="9">
        <v>1</v>
      </c>
      <c r="G18" s="9">
        <v>2</v>
      </c>
      <c r="H18" s="9">
        <v>3</v>
      </c>
      <c r="I18" s="9">
        <v>4</v>
      </c>
    </row>
    <row r="19" spans="1:9" x14ac:dyDescent="0.35">
      <c r="A19" s="64"/>
      <c r="B19" s="63"/>
      <c r="C19" s="65"/>
      <c r="D19" s="65"/>
      <c r="E19" s="65"/>
      <c r="F19" s="9" t="s">
        <v>7</v>
      </c>
      <c r="G19" s="9" t="s">
        <v>8</v>
      </c>
      <c r="H19" s="9" t="s">
        <v>9</v>
      </c>
      <c r="I19" s="9" t="s">
        <v>10</v>
      </c>
    </row>
    <row r="20" spans="1:9" x14ac:dyDescent="0.35">
      <c r="A20" s="54">
        <v>1</v>
      </c>
      <c r="B20" s="57" t="s">
        <v>48</v>
      </c>
      <c r="C20" s="67" t="s">
        <v>23</v>
      </c>
      <c r="D20" s="66" t="s">
        <v>56</v>
      </c>
      <c r="E20" s="66"/>
      <c r="F20" s="10"/>
      <c r="G20" s="10"/>
      <c r="H20" s="10"/>
      <c r="I20" s="10"/>
    </row>
    <row r="21" spans="1:9" x14ac:dyDescent="0.35">
      <c r="A21" s="55"/>
      <c r="B21" s="58"/>
      <c r="C21" s="67"/>
      <c r="D21" s="66" t="s">
        <v>57</v>
      </c>
      <c r="E21" s="66"/>
      <c r="F21" s="10"/>
      <c r="G21" s="10"/>
      <c r="H21" s="10"/>
      <c r="I21" s="10"/>
    </row>
    <row r="22" spans="1:9" x14ac:dyDescent="0.35">
      <c r="A22" s="55"/>
      <c r="B22" s="58"/>
      <c r="C22" s="71" t="s">
        <v>22</v>
      </c>
      <c r="D22" s="66" t="s">
        <v>58</v>
      </c>
      <c r="E22" s="66"/>
      <c r="F22" s="10"/>
      <c r="G22" s="10"/>
      <c r="H22" s="10"/>
      <c r="I22" s="10"/>
    </row>
    <row r="23" spans="1:9" x14ac:dyDescent="0.35">
      <c r="A23" s="55"/>
      <c r="B23" s="58"/>
      <c r="C23" s="72"/>
      <c r="D23" s="66" t="s">
        <v>59</v>
      </c>
      <c r="E23" s="66"/>
      <c r="F23" s="10"/>
      <c r="G23" s="10"/>
      <c r="H23" s="10"/>
      <c r="I23" s="10"/>
    </row>
    <row r="24" spans="1:9" x14ac:dyDescent="0.35">
      <c r="A24" s="55"/>
      <c r="B24" s="58"/>
      <c r="C24" s="73"/>
      <c r="D24" s="66" t="s">
        <v>60</v>
      </c>
      <c r="E24" s="66"/>
      <c r="F24" s="10"/>
      <c r="G24" s="10"/>
      <c r="H24" s="10"/>
      <c r="I24" s="10"/>
    </row>
    <row r="25" spans="1:9" x14ac:dyDescent="0.35">
      <c r="A25" s="56"/>
      <c r="B25" s="59"/>
      <c r="C25" s="11" t="s">
        <v>18</v>
      </c>
      <c r="D25" s="66" t="s">
        <v>4</v>
      </c>
      <c r="E25" s="66"/>
      <c r="F25" s="10"/>
      <c r="G25" s="10"/>
      <c r="H25" s="10"/>
      <c r="I25" s="10"/>
    </row>
    <row r="26" spans="1:9" x14ac:dyDescent="0.35">
      <c r="A26" s="54">
        <v>2</v>
      </c>
      <c r="B26" s="57" t="s">
        <v>49</v>
      </c>
      <c r="C26" s="12" t="s">
        <v>23</v>
      </c>
      <c r="D26" s="66" t="s">
        <v>56</v>
      </c>
      <c r="E26" s="66"/>
      <c r="F26" s="10"/>
      <c r="G26" s="10"/>
      <c r="H26" s="10"/>
      <c r="I26" s="10"/>
    </row>
    <row r="27" spans="1:9" x14ac:dyDescent="0.35">
      <c r="A27" s="55"/>
      <c r="B27" s="58"/>
      <c r="C27" s="71" t="s">
        <v>22</v>
      </c>
      <c r="D27" s="66" t="s">
        <v>58</v>
      </c>
      <c r="E27" s="66"/>
      <c r="F27" s="10"/>
      <c r="G27" s="10"/>
      <c r="H27" s="10"/>
      <c r="I27" s="10"/>
    </row>
    <row r="28" spans="1:9" x14ac:dyDescent="0.35">
      <c r="A28" s="55"/>
      <c r="B28" s="58"/>
      <c r="C28" s="72"/>
      <c r="D28" s="66" t="s">
        <v>59</v>
      </c>
      <c r="E28" s="66"/>
      <c r="F28" s="10"/>
      <c r="G28" s="10"/>
      <c r="H28" s="10"/>
      <c r="I28" s="10"/>
    </row>
    <row r="29" spans="1:9" x14ac:dyDescent="0.35">
      <c r="A29" s="55"/>
      <c r="B29" s="58"/>
      <c r="C29" s="72"/>
      <c r="D29" s="66" t="s">
        <v>61</v>
      </c>
      <c r="E29" s="66"/>
      <c r="F29" s="10"/>
      <c r="G29" s="10"/>
      <c r="H29" s="10"/>
      <c r="I29" s="10"/>
    </row>
    <row r="30" spans="1:9" x14ac:dyDescent="0.35">
      <c r="A30" s="56"/>
      <c r="B30" s="59"/>
      <c r="C30" s="73"/>
      <c r="D30" s="66" t="s">
        <v>62</v>
      </c>
      <c r="E30" s="66"/>
      <c r="F30" s="10"/>
      <c r="G30" s="10"/>
      <c r="H30" s="10"/>
      <c r="I30" s="10"/>
    </row>
    <row r="31" spans="1:9" x14ac:dyDescent="0.35">
      <c r="A31" s="13" t="s">
        <v>3</v>
      </c>
      <c r="B31" s="13" t="s">
        <v>4</v>
      </c>
      <c r="C31" s="11" t="s">
        <v>18</v>
      </c>
      <c r="D31" s="66" t="s">
        <v>4</v>
      </c>
      <c r="E31" s="66"/>
      <c r="F31" s="13"/>
      <c r="G31" s="13"/>
      <c r="H31" s="13"/>
      <c r="I31" s="14"/>
    </row>
    <row r="33" spans="6:8" x14ac:dyDescent="0.35">
      <c r="F33" s="16" t="s">
        <v>64</v>
      </c>
      <c r="G33" s="14"/>
      <c r="H33" s="15"/>
    </row>
  </sheetData>
  <mergeCells count="26">
    <mergeCell ref="C2:G2"/>
    <mergeCell ref="D31:E31"/>
    <mergeCell ref="D10:D11"/>
    <mergeCell ref="D29:E29"/>
    <mergeCell ref="D30:E30"/>
    <mergeCell ref="C27:C30"/>
    <mergeCell ref="F17:I17"/>
    <mergeCell ref="D21:E21"/>
    <mergeCell ref="D22:E22"/>
    <mergeCell ref="C22:C24"/>
    <mergeCell ref="A26:A30"/>
    <mergeCell ref="B26:B30"/>
    <mergeCell ref="A10:C11"/>
    <mergeCell ref="B17:B19"/>
    <mergeCell ref="B20:B25"/>
    <mergeCell ref="A20:A25"/>
    <mergeCell ref="A17:A19"/>
    <mergeCell ref="C17:E19"/>
    <mergeCell ref="D23:E23"/>
    <mergeCell ref="D25:E25"/>
    <mergeCell ref="D26:E26"/>
    <mergeCell ref="D27:E27"/>
    <mergeCell ref="D28:E28"/>
    <mergeCell ref="D24:E24"/>
    <mergeCell ref="C20:C21"/>
    <mergeCell ref="D20:E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zoomScaleNormal="100" workbookViewId="0">
      <selection activeCell="C11" sqref="C11"/>
    </sheetView>
  </sheetViews>
  <sheetFormatPr defaultColWidth="9.1796875" defaultRowHeight="12.5" x14ac:dyDescent="0.25"/>
  <cols>
    <col min="1" max="1" width="3.7265625" style="131" bestFit="1" customWidth="1"/>
    <col min="2" max="2" width="24.7265625" style="131" customWidth="1"/>
    <col min="3" max="3" width="19.54296875" style="4" customWidth="1"/>
    <col min="4" max="4" width="1.453125" style="4" bestFit="1" customWidth="1"/>
    <col min="5" max="5" width="62" style="4" customWidth="1"/>
    <col min="6" max="6" width="17.26953125" style="4" customWidth="1"/>
    <col min="7" max="7" width="18.26953125" style="4" customWidth="1"/>
    <col min="8" max="16384" width="9.1796875" style="4"/>
  </cols>
  <sheetData>
    <row r="1" spans="1:7" s="101" customFormat="1" ht="14" x14ac:dyDescent="0.3">
      <c r="B1" s="102"/>
    </row>
    <row r="2" spans="1:7" s="101" customFormat="1" ht="15.75" customHeight="1" x14ac:dyDescent="0.3">
      <c r="B2" s="102"/>
      <c r="C2" s="103" t="s">
        <v>65</v>
      </c>
      <c r="D2" s="104"/>
      <c r="E2" s="104"/>
      <c r="F2" s="104"/>
      <c r="G2" s="104"/>
    </row>
    <row r="3" spans="1:7" s="101" customFormat="1" ht="15" x14ac:dyDescent="0.3">
      <c r="B3" s="102"/>
      <c r="C3" s="105"/>
      <c r="D3" s="105"/>
      <c r="E3" s="105"/>
      <c r="F3" s="105"/>
      <c r="G3" s="105"/>
    </row>
    <row r="4" spans="1:7" s="101" customFormat="1" ht="15" customHeight="1" x14ac:dyDescent="0.3">
      <c r="B4" s="102"/>
    </row>
    <row r="5" spans="1:7" s="101" customFormat="1" ht="14" x14ac:dyDescent="0.3">
      <c r="B5" s="102"/>
    </row>
    <row r="7" spans="1:7" ht="15.75" customHeight="1" x14ac:dyDescent="0.25">
      <c r="A7" s="4"/>
      <c r="B7" s="5" t="s">
        <v>11</v>
      </c>
      <c r="C7" s="5"/>
      <c r="D7" s="4" t="s">
        <v>12</v>
      </c>
    </row>
    <row r="8" spans="1:7" ht="15.75" customHeight="1" x14ac:dyDescent="0.25">
      <c r="A8" s="4"/>
      <c r="B8" s="5" t="s">
        <v>19</v>
      </c>
      <c r="C8" s="5"/>
      <c r="D8" s="4" t="s">
        <v>12</v>
      </c>
    </row>
    <row r="9" spans="1:7" ht="15.75" customHeight="1" x14ac:dyDescent="0.25">
      <c r="A9" s="4"/>
      <c r="B9" s="5" t="s">
        <v>44</v>
      </c>
      <c r="C9" s="5"/>
    </row>
    <row r="10" spans="1:7" x14ac:dyDescent="0.25">
      <c r="A10" s="4"/>
      <c r="B10" s="5" t="s">
        <v>16</v>
      </c>
      <c r="C10" s="5"/>
      <c r="D10" s="4" t="s">
        <v>12</v>
      </c>
    </row>
    <row r="11" spans="1:7" x14ac:dyDescent="0.25">
      <c r="A11" s="4"/>
      <c r="B11" s="5" t="s">
        <v>17</v>
      </c>
      <c r="C11" s="5"/>
      <c r="D11" s="4" t="s">
        <v>12</v>
      </c>
    </row>
    <row r="12" spans="1:7" x14ac:dyDescent="0.25">
      <c r="A12" s="4"/>
      <c r="B12" s="4"/>
    </row>
    <row r="13" spans="1:7" ht="62.5" x14ac:dyDescent="0.25">
      <c r="A13" s="106" t="s">
        <v>0</v>
      </c>
      <c r="B13" s="107" t="s">
        <v>63</v>
      </c>
      <c r="C13" s="108" t="s">
        <v>1</v>
      </c>
      <c r="D13" s="108"/>
      <c r="E13" s="108"/>
      <c r="F13" s="107" t="s">
        <v>2</v>
      </c>
      <c r="G13" s="107" t="s">
        <v>21</v>
      </c>
    </row>
    <row r="14" spans="1:7" ht="12.65" customHeight="1" x14ac:dyDescent="0.25">
      <c r="A14" s="109">
        <v>1</v>
      </c>
      <c r="B14" s="110" t="s">
        <v>48</v>
      </c>
      <c r="C14" s="111" t="s">
        <v>23</v>
      </c>
      <c r="D14" s="112" t="str">
        <f>'Rubrik Penilaian'!D20:E20</f>
        <v>a1.  …</v>
      </c>
      <c r="E14" s="112"/>
      <c r="F14" s="36"/>
      <c r="G14" s="113"/>
    </row>
    <row r="15" spans="1:7" ht="12.65" customHeight="1" x14ac:dyDescent="0.25">
      <c r="A15" s="114"/>
      <c r="B15" s="115"/>
      <c r="C15" s="111"/>
      <c r="D15" s="112" t="str">
        <f>'Rubrik Penilaian'!D21:E21</f>
        <v>b1.  …</v>
      </c>
      <c r="E15" s="112"/>
      <c r="F15" s="36"/>
      <c r="G15" s="116"/>
    </row>
    <row r="16" spans="1:7" x14ac:dyDescent="0.25">
      <c r="A16" s="114"/>
      <c r="B16" s="115"/>
      <c r="C16" s="117" t="s">
        <v>22</v>
      </c>
      <c r="D16" s="112" t="str">
        <f>'Rubrik Penilaian'!D22:E22</f>
        <v>a2.  …</v>
      </c>
      <c r="E16" s="112"/>
      <c r="F16" s="36"/>
      <c r="G16" s="116"/>
    </row>
    <row r="17" spans="1:7" x14ac:dyDescent="0.25">
      <c r="A17" s="114"/>
      <c r="B17" s="115"/>
      <c r="C17" s="118"/>
      <c r="D17" s="112" t="str">
        <f>'Rubrik Penilaian'!D23:E23</f>
        <v>b2.  …</v>
      </c>
      <c r="E17" s="112"/>
      <c r="F17" s="36"/>
      <c r="G17" s="116"/>
    </row>
    <row r="18" spans="1:7" x14ac:dyDescent="0.25">
      <c r="A18" s="114"/>
      <c r="B18" s="115"/>
      <c r="C18" s="119"/>
      <c r="D18" s="112" t="str">
        <f>'Rubrik Penilaian'!D24:E24</f>
        <v>c2.   …</v>
      </c>
      <c r="E18" s="112"/>
      <c r="F18" s="36"/>
      <c r="G18" s="116"/>
    </row>
    <row r="19" spans="1:7" x14ac:dyDescent="0.25">
      <c r="A19" s="120"/>
      <c r="B19" s="121"/>
      <c r="C19" s="122" t="s">
        <v>18</v>
      </c>
      <c r="D19" s="112" t="s">
        <v>4</v>
      </c>
      <c r="E19" s="112"/>
      <c r="F19" s="36"/>
      <c r="G19" s="123"/>
    </row>
    <row r="20" spans="1:7" x14ac:dyDescent="0.25">
      <c r="A20" s="109">
        <v>2</v>
      </c>
      <c r="B20" s="110" t="s">
        <v>49</v>
      </c>
      <c r="C20" s="124" t="s">
        <v>23</v>
      </c>
      <c r="D20" s="112" t="str">
        <f>'Rubrik Penilaian'!D26:E26</f>
        <v>a1.  …</v>
      </c>
      <c r="E20" s="112"/>
      <c r="F20" s="36"/>
      <c r="G20" s="125"/>
    </row>
    <row r="21" spans="1:7" ht="12.65" customHeight="1" x14ac:dyDescent="0.25">
      <c r="A21" s="114"/>
      <c r="B21" s="115"/>
      <c r="C21" s="117" t="s">
        <v>22</v>
      </c>
      <c r="D21" s="112" t="str">
        <f>'Rubrik Penilaian'!D27:E27</f>
        <v>a2.  …</v>
      </c>
      <c r="E21" s="112"/>
      <c r="F21" s="36"/>
      <c r="G21" s="126"/>
    </row>
    <row r="22" spans="1:7" ht="12.65" customHeight="1" x14ac:dyDescent="0.25">
      <c r="A22" s="114"/>
      <c r="B22" s="115"/>
      <c r="C22" s="118"/>
      <c r="D22" s="112" t="str">
        <f>'Rubrik Penilaian'!D28:E28</f>
        <v>b2.  …</v>
      </c>
      <c r="E22" s="112"/>
      <c r="F22" s="36"/>
      <c r="G22" s="126"/>
    </row>
    <row r="23" spans="1:7" ht="12.65" customHeight="1" x14ac:dyDescent="0.25">
      <c r="A23" s="114"/>
      <c r="B23" s="115"/>
      <c r="C23" s="118"/>
      <c r="D23" s="112" t="str">
        <f>'Rubrik Penilaian'!D29:E29</f>
        <v>c2.  …</v>
      </c>
      <c r="E23" s="112"/>
      <c r="F23" s="36"/>
      <c r="G23" s="126"/>
    </row>
    <row r="24" spans="1:7" ht="12.65" customHeight="1" x14ac:dyDescent="0.25">
      <c r="A24" s="120"/>
      <c r="B24" s="121"/>
      <c r="C24" s="119"/>
      <c r="D24" s="112" t="str">
        <f>'Rubrik Penilaian'!D30:E30</f>
        <v>d2.  …</v>
      </c>
      <c r="E24" s="112"/>
      <c r="F24" s="36"/>
      <c r="G24" s="127"/>
    </row>
    <row r="25" spans="1:7" x14ac:dyDescent="0.25">
      <c r="A25" s="128" t="s">
        <v>3</v>
      </c>
      <c r="B25" s="128"/>
      <c r="C25" s="36" t="s">
        <v>4</v>
      </c>
      <c r="D25" s="129" t="s">
        <v>4</v>
      </c>
      <c r="E25" s="129"/>
      <c r="F25" s="36" t="s">
        <v>4</v>
      </c>
      <c r="G25" s="36" t="s">
        <v>4</v>
      </c>
    </row>
    <row r="26" spans="1:7" x14ac:dyDescent="0.25">
      <c r="A26" s="128"/>
      <c r="B26" s="128"/>
      <c r="C26" s="36"/>
      <c r="D26" s="129"/>
      <c r="E26" s="129"/>
      <c r="F26" s="36"/>
      <c r="G26" s="130">
        <v>1</v>
      </c>
    </row>
  </sheetData>
  <mergeCells count="24">
    <mergeCell ref="C2:G2"/>
    <mergeCell ref="C13:E13"/>
    <mergeCell ref="D14:E14"/>
    <mergeCell ref="D15:E15"/>
    <mergeCell ref="D16:E16"/>
    <mergeCell ref="C14:C15"/>
    <mergeCell ref="G14:G19"/>
    <mergeCell ref="B14:B19"/>
    <mergeCell ref="B20:B24"/>
    <mergeCell ref="A14:A19"/>
    <mergeCell ref="A20:A24"/>
    <mergeCell ref="D22:E22"/>
    <mergeCell ref="D23:E23"/>
    <mergeCell ref="C16:C18"/>
    <mergeCell ref="C21:C24"/>
    <mergeCell ref="G20:G24"/>
    <mergeCell ref="D26:E26"/>
    <mergeCell ref="D21:E21"/>
    <mergeCell ref="D24:E24"/>
    <mergeCell ref="D17:E17"/>
    <mergeCell ref="D25:E25"/>
    <mergeCell ref="D19:E19"/>
    <mergeCell ref="D20:E20"/>
    <mergeCell ref="D18:E18"/>
  </mergeCells>
  <pageMargins left="0.7" right="0.7" top="0.75" bottom="0.75" header="0.3" footer="0.3"/>
  <pageSetup scale="7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9"/>
  <sheetViews>
    <sheetView zoomScale="85" zoomScaleNormal="85" workbookViewId="0">
      <selection activeCell="O24" sqref="O24"/>
    </sheetView>
  </sheetViews>
  <sheetFormatPr defaultColWidth="9.1796875" defaultRowHeight="12.5" x14ac:dyDescent="0.25"/>
  <cols>
    <col min="1" max="1" width="9.1796875" style="4"/>
    <col min="2" max="2" width="4.1796875" style="4" customWidth="1"/>
    <col min="3" max="3" width="20.453125" style="4" customWidth="1"/>
    <col min="4" max="8" width="9.1796875" style="4"/>
    <col min="9" max="9" width="18.54296875" style="4" customWidth="1"/>
    <col min="10" max="14" width="9.1796875" style="4"/>
    <col min="15" max="15" width="30.7265625" style="4" customWidth="1"/>
    <col min="16" max="16" width="25" style="4" customWidth="1"/>
    <col min="17" max="17" width="14.1796875" style="4" customWidth="1"/>
    <col min="18" max="18" width="14.453125" style="4" customWidth="1"/>
    <col min="19" max="16384" width="9.1796875" style="4"/>
  </cols>
  <sheetData>
    <row r="2" spans="2:18" x14ac:dyDescent="0.25">
      <c r="B2" s="5" t="s">
        <v>11</v>
      </c>
      <c r="D2" s="4" t="s">
        <v>12</v>
      </c>
    </row>
    <row r="3" spans="2:18" x14ac:dyDescent="0.25">
      <c r="B3" s="5" t="s">
        <v>19</v>
      </c>
      <c r="D3" s="4" t="s">
        <v>12</v>
      </c>
    </row>
    <row r="4" spans="2:18" x14ac:dyDescent="0.25">
      <c r="B4" s="5" t="s">
        <v>44</v>
      </c>
      <c r="D4" s="4" t="s">
        <v>12</v>
      </c>
    </row>
    <row r="5" spans="2:18" x14ac:dyDescent="0.25">
      <c r="B5" s="5" t="s">
        <v>16</v>
      </c>
      <c r="D5" s="4" t="s">
        <v>12</v>
      </c>
    </row>
    <row r="6" spans="2:18" x14ac:dyDescent="0.25">
      <c r="B6" s="5" t="s">
        <v>14</v>
      </c>
      <c r="D6" s="4" t="s">
        <v>12</v>
      </c>
    </row>
    <row r="7" spans="2:18" x14ac:dyDescent="0.25">
      <c r="B7" s="5" t="s">
        <v>17</v>
      </c>
      <c r="D7" s="4" t="s">
        <v>12</v>
      </c>
    </row>
    <row r="8" spans="2:18" ht="13" thickBot="1" x14ac:dyDescent="0.3"/>
    <row r="9" spans="2:18" ht="14.5" customHeight="1" x14ac:dyDescent="0.25">
      <c r="B9" s="76" t="s">
        <v>15</v>
      </c>
      <c r="C9" s="76" t="s">
        <v>13</v>
      </c>
      <c r="D9" s="84" t="s">
        <v>48</v>
      </c>
      <c r="E9" s="85"/>
      <c r="F9" s="85"/>
      <c r="G9" s="85"/>
      <c r="H9" s="86"/>
      <c r="I9" s="87" t="s">
        <v>54</v>
      </c>
      <c r="J9" s="84" t="s">
        <v>49</v>
      </c>
      <c r="K9" s="85"/>
      <c r="L9" s="85"/>
      <c r="M9" s="85"/>
      <c r="N9" s="85"/>
      <c r="O9" s="18" t="s">
        <v>50</v>
      </c>
      <c r="P9" s="98" t="s">
        <v>55</v>
      </c>
      <c r="Q9" s="90" t="s">
        <v>5</v>
      </c>
      <c r="R9" s="90" t="s">
        <v>43</v>
      </c>
    </row>
    <row r="10" spans="2:18" x14ac:dyDescent="0.25">
      <c r="B10" s="77"/>
      <c r="C10" s="77"/>
      <c r="D10" s="93" t="s">
        <v>23</v>
      </c>
      <c r="E10" s="74"/>
      <c r="F10" s="74" t="s">
        <v>22</v>
      </c>
      <c r="G10" s="74"/>
      <c r="H10" s="94"/>
      <c r="I10" s="88"/>
      <c r="J10" s="19" t="s">
        <v>23</v>
      </c>
      <c r="K10" s="74" t="s">
        <v>22</v>
      </c>
      <c r="L10" s="74"/>
      <c r="M10" s="74"/>
      <c r="N10" s="75"/>
      <c r="O10" s="20" t="s">
        <v>4</v>
      </c>
      <c r="P10" s="99"/>
      <c r="Q10" s="91"/>
      <c r="R10" s="91"/>
    </row>
    <row r="11" spans="2:18" ht="13" thickBot="1" x14ac:dyDescent="0.3">
      <c r="B11" s="77"/>
      <c r="C11" s="77"/>
      <c r="D11" s="21" t="s">
        <v>24</v>
      </c>
      <c r="E11" s="22" t="s">
        <v>25</v>
      </c>
      <c r="F11" s="22" t="s">
        <v>26</v>
      </c>
      <c r="G11" s="22" t="s">
        <v>27</v>
      </c>
      <c r="H11" s="23" t="s">
        <v>28</v>
      </c>
      <c r="I11" s="88"/>
      <c r="J11" s="21" t="s">
        <v>24</v>
      </c>
      <c r="K11" s="22" t="s">
        <v>26</v>
      </c>
      <c r="L11" s="22" t="s">
        <v>27</v>
      </c>
      <c r="M11" s="22" t="s">
        <v>28</v>
      </c>
      <c r="N11" s="24" t="s">
        <v>34</v>
      </c>
      <c r="O11" s="25" t="s">
        <v>4</v>
      </c>
      <c r="P11" s="99"/>
      <c r="Q11" s="91"/>
      <c r="R11" s="91"/>
    </row>
    <row r="12" spans="2:18" ht="25" x14ac:dyDescent="0.25">
      <c r="B12" s="77"/>
      <c r="C12" s="77"/>
      <c r="D12" s="79" t="s">
        <v>51</v>
      </c>
      <c r="E12" s="80"/>
      <c r="F12" s="80"/>
      <c r="G12" s="80"/>
      <c r="H12" s="81"/>
      <c r="I12" s="88"/>
      <c r="J12" s="82" t="s">
        <v>52</v>
      </c>
      <c r="K12" s="83"/>
      <c r="L12" s="83"/>
      <c r="M12" s="83"/>
      <c r="N12" s="83"/>
      <c r="O12" s="18" t="s">
        <v>53</v>
      </c>
      <c r="P12" s="99"/>
      <c r="Q12" s="91"/>
      <c r="R12" s="91"/>
    </row>
    <row r="13" spans="2:18" ht="38" thickBot="1" x14ac:dyDescent="0.3">
      <c r="B13" s="78"/>
      <c r="C13" s="78"/>
      <c r="D13" s="26" t="s">
        <v>29</v>
      </c>
      <c r="E13" s="27" t="s">
        <v>30</v>
      </c>
      <c r="F13" s="27" t="s">
        <v>31</v>
      </c>
      <c r="G13" s="27" t="s">
        <v>32</v>
      </c>
      <c r="H13" s="28" t="s">
        <v>33</v>
      </c>
      <c r="I13" s="89"/>
      <c r="J13" s="26" t="s">
        <v>29</v>
      </c>
      <c r="K13" s="27" t="s">
        <v>31</v>
      </c>
      <c r="L13" s="27" t="s">
        <v>32</v>
      </c>
      <c r="M13" s="27" t="s">
        <v>33</v>
      </c>
      <c r="N13" s="29" t="s">
        <v>35</v>
      </c>
      <c r="O13" s="25" t="s">
        <v>4</v>
      </c>
      <c r="P13" s="100"/>
      <c r="Q13" s="92"/>
      <c r="R13" s="92"/>
    </row>
    <row r="14" spans="2:18" ht="62.5" x14ac:dyDescent="0.25">
      <c r="B14" s="30" t="s">
        <v>36</v>
      </c>
      <c r="C14" s="31"/>
      <c r="D14" s="31"/>
      <c r="E14" s="31"/>
      <c r="F14" s="31"/>
      <c r="G14" s="31"/>
      <c r="H14" s="31"/>
      <c r="I14" s="32" t="s">
        <v>39</v>
      </c>
      <c r="J14" s="31"/>
      <c r="K14" s="31"/>
      <c r="L14" s="31"/>
      <c r="M14" s="31"/>
      <c r="N14" s="31"/>
      <c r="O14" s="33"/>
      <c r="P14" s="32" t="s">
        <v>39</v>
      </c>
      <c r="Q14" s="32" t="s">
        <v>40</v>
      </c>
      <c r="R14" s="34"/>
    </row>
    <row r="15" spans="2:18" x14ac:dyDescent="0.25">
      <c r="B15" s="35" t="s">
        <v>37</v>
      </c>
      <c r="C15" s="36"/>
      <c r="D15" s="36"/>
      <c r="E15" s="36"/>
      <c r="F15" s="36"/>
      <c r="G15" s="36"/>
      <c r="H15" s="36"/>
      <c r="I15" s="37"/>
      <c r="J15" s="36"/>
      <c r="K15" s="36"/>
      <c r="L15" s="36"/>
      <c r="M15" s="36"/>
      <c r="N15" s="36"/>
      <c r="O15" s="36"/>
      <c r="P15" s="36"/>
      <c r="Q15" s="36"/>
      <c r="R15" s="38"/>
    </row>
    <row r="16" spans="2:18" x14ac:dyDescent="0.25">
      <c r="B16" s="35" t="s">
        <v>38</v>
      </c>
      <c r="C16" s="36"/>
      <c r="D16" s="36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6"/>
      <c r="Q16" s="36"/>
      <c r="R16" s="38"/>
    </row>
    <row r="17" spans="2:18" ht="13" thickBot="1" x14ac:dyDescent="0.3">
      <c r="B17" s="39" t="s">
        <v>4</v>
      </c>
      <c r="C17" s="40"/>
      <c r="D17" s="40"/>
      <c r="E17" s="40"/>
      <c r="F17" s="40"/>
      <c r="G17" s="40"/>
      <c r="H17" s="40"/>
      <c r="I17" s="41"/>
      <c r="J17" s="40"/>
      <c r="K17" s="40"/>
      <c r="L17" s="40"/>
      <c r="M17" s="40"/>
      <c r="N17" s="40"/>
      <c r="O17" s="40"/>
      <c r="P17" s="40"/>
      <c r="Q17" s="40"/>
      <c r="R17" s="42"/>
    </row>
    <row r="20" spans="2:18" ht="13" thickBot="1" x14ac:dyDescent="0.3">
      <c r="B20" s="43" t="s">
        <v>41</v>
      </c>
    </row>
    <row r="21" spans="2:18" ht="14.5" customHeight="1" x14ac:dyDescent="0.25">
      <c r="B21" s="76" t="s">
        <v>15</v>
      </c>
      <c r="C21" s="76" t="s">
        <v>13</v>
      </c>
      <c r="D21" s="84" t="s">
        <v>48</v>
      </c>
      <c r="E21" s="85"/>
      <c r="F21" s="85"/>
      <c r="G21" s="85"/>
      <c r="H21" s="86"/>
      <c r="I21" s="87" t="s">
        <v>54</v>
      </c>
      <c r="J21" s="84" t="s">
        <v>49</v>
      </c>
      <c r="K21" s="85"/>
      <c r="L21" s="85"/>
      <c r="M21" s="85"/>
      <c r="N21" s="85"/>
      <c r="O21" s="18" t="s">
        <v>50</v>
      </c>
      <c r="P21" s="98" t="s">
        <v>55</v>
      </c>
      <c r="Q21" s="90" t="s">
        <v>5</v>
      </c>
      <c r="R21" s="90" t="s">
        <v>43</v>
      </c>
    </row>
    <row r="22" spans="2:18" x14ac:dyDescent="0.25">
      <c r="B22" s="77"/>
      <c r="C22" s="77"/>
      <c r="D22" s="93" t="s">
        <v>23</v>
      </c>
      <c r="E22" s="74"/>
      <c r="F22" s="74" t="s">
        <v>22</v>
      </c>
      <c r="G22" s="74"/>
      <c r="H22" s="94"/>
      <c r="I22" s="88"/>
      <c r="J22" s="19" t="s">
        <v>23</v>
      </c>
      <c r="K22" s="74" t="s">
        <v>22</v>
      </c>
      <c r="L22" s="74"/>
      <c r="M22" s="74"/>
      <c r="N22" s="94"/>
      <c r="O22" s="20" t="s">
        <v>4</v>
      </c>
      <c r="P22" s="99"/>
      <c r="Q22" s="91"/>
      <c r="R22" s="91"/>
    </row>
    <row r="23" spans="2:18" ht="13" thickBot="1" x14ac:dyDescent="0.3">
      <c r="B23" s="77"/>
      <c r="C23" s="77"/>
      <c r="D23" s="44" t="s">
        <v>24</v>
      </c>
      <c r="E23" s="45" t="s">
        <v>25</v>
      </c>
      <c r="F23" s="45" t="s">
        <v>26</v>
      </c>
      <c r="G23" s="45" t="s">
        <v>27</v>
      </c>
      <c r="H23" s="46" t="s">
        <v>28</v>
      </c>
      <c r="I23" s="88"/>
      <c r="J23" s="44" t="s">
        <v>24</v>
      </c>
      <c r="K23" s="45" t="s">
        <v>26</v>
      </c>
      <c r="L23" s="45" t="s">
        <v>27</v>
      </c>
      <c r="M23" s="45" t="s">
        <v>28</v>
      </c>
      <c r="N23" s="46" t="s">
        <v>34</v>
      </c>
      <c r="O23" s="25" t="s">
        <v>4</v>
      </c>
      <c r="P23" s="99"/>
      <c r="Q23" s="91"/>
      <c r="R23" s="91"/>
    </row>
    <row r="24" spans="2:18" ht="25" x14ac:dyDescent="0.25">
      <c r="B24" s="77"/>
      <c r="C24" s="77"/>
      <c r="D24" s="95">
        <v>40</v>
      </c>
      <c r="E24" s="96"/>
      <c r="F24" s="96"/>
      <c r="G24" s="96"/>
      <c r="H24" s="97"/>
      <c r="I24" s="88"/>
      <c r="J24" s="95">
        <v>60</v>
      </c>
      <c r="K24" s="96"/>
      <c r="L24" s="96"/>
      <c r="M24" s="96"/>
      <c r="N24" s="97"/>
      <c r="O24" s="47" t="s">
        <v>53</v>
      </c>
      <c r="P24" s="99"/>
      <c r="Q24" s="91"/>
      <c r="R24" s="91"/>
    </row>
    <row r="25" spans="2:18" ht="13" thickBot="1" x14ac:dyDescent="0.3">
      <c r="B25" s="78"/>
      <c r="C25" s="78"/>
      <c r="D25" s="48">
        <v>30</v>
      </c>
      <c r="E25" s="49">
        <v>30</v>
      </c>
      <c r="F25" s="49">
        <v>10</v>
      </c>
      <c r="G25" s="49">
        <v>10</v>
      </c>
      <c r="H25" s="50">
        <v>20</v>
      </c>
      <c r="I25" s="89"/>
      <c r="J25" s="48">
        <v>30</v>
      </c>
      <c r="K25" s="49">
        <v>30</v>
      </c>
      <c r="L25" s="49">
        <v>10</v>
      </c>
      <c r="M25" s="49">
        <v>10</v>
      </c>
      <c r="N25" s="50">
        <v>20</v>
      </c>
      <c r="O25" s="51" t="s">
        <v>4</v>
      </c>
      <c r="P25" s="100"/>
      <c r="Q25" s="92"/>
      <c r="R25" s="92"/>
    </row>
    <row r="26" spans="2:18" x14ac:dyDescent="0.25">
      <c r="B26" s="30" t="s">
        <v>36</v>
      </c>
      <c r="C26" s="31" t="s">
        <v>42</v>
      </c>
      <c r="D26" s="33">
        <v>2</v>
      </c>
      <c r="E26" s="33">
        <v>3</v>
      </c>
      <c r="F26" s="33">
        <v>4</v>
      </c>
      <c r="G26" s="33">
        <v>1</v>
      </c>
      <c r="H26" s="33">
        <v>4</v>
      </c>
      <c r="I26" s="52">
        <f>((D26*D25)+(E26*E25)+(F26*F25)+(G26*G25)+(H26*H25))/4</f>
        <v>70</v>
      </c>
      <c r="J26" s="33">
        <v>3</v>
      </c>
      <c r="K26" s="33">
        <v>4</v>
      </c>
      <c r="L26" s="33">
        <v>4</v>
      </c>
      <c r="M26" s="33">
        <v>2</v>
      </c>
      <c r="N26" s="33">
        <v>4</v>
      </c>
      <c r="O26" s="31"/>
      <c r="P26" s="52">
        <f>((J26*J25)+(K26*K25)+(L26*L25)+(M26*M25)+(N26*N25))/4</f>
        <v>87.5</v>
      </c>
      <c r="Q26" s="52">
        <f>((I26*D24)+(P26*J24))/100</f>
        <v>80.5</v>
      </c>
      <c r="R26" s="53" t="str">
        <f>IF(Q26&gt;=85,"A",IF(Q26&gt;=80,"A-",IF(Q26&gt;=75,"B+",IF(Q26&gt;=70,"B",IF(Q26&gt;=65,"B-",IF(Q26&gt;=60,"C+", IF(Q26&gt;=55,"C", IF(Q26&gt;=50,"C-", IF(Q26&gt;=45,"D+", IF(Q26&gt;=40,"D", IF(Q26&lt;40,"E")))))))))))</f>
        <v>A-</v>
      </c>
    </row>
    <row r="27" spans="2:18" x14ac:dyDescent="0.25">
      <c r="B27" s="35" t="s">
        <v>37</v>
      </c>
      <c r="C27" s="36"/>
      <c r="D27" s="36"/>
      <c r="E27" s="36"/>
      <c r="F27" s="36"/>
      <c r="G27" s="36"/>
      <c r="H27" s="36"/>
      <c r="I27" s="37"/>
      <c r="J27" s="36"/>
      <c r="K27" s="36"/>
      <c r="L27" s="36"/>
      <c r="M27" s="36"/>
      <c r="N27" s="36"/>
      <c r="O27" s="36"/>
      <c r="P27" s="36"/>
      <c r="Q27" s="36"/>
      <c r="R27" s="38"/>
    </row>
    <row r="28" spans="2:18" x14ac:dyDescent="0.25">
      <c r="B28" s="35" t="s">
        <v>38</v>
      </c>
      <c r="C28" s="36"/>
      <c r="D28" s="36"/>
      <c r="E28" s="36"/>
      <c r="F28" s="36"/>
      <c r="G28" s="36"/>
      <c r="H28" s="36"/>
      <c r="I28" s="37"/>
      <c r="J28" s="36"/>
      <c r="K28" s="36"/>
      <c r="L28" s="36"/>
      <c r="M28" s="36"/>
      <c r="N28" s="36"/>
      <c r="O28" s="36"/>
      <c r="P28" s="36"/>
      <c r="Q28" s="36"/>
      <c r="R28" s="38"/>
    </row>
    <row r="29" spans="2:18" ht="13" thickBot="1" x14ac:dyDescent="0.3">
      <c r="B29" s="39" t="s">
        <v>4</v>
      </c>
      <c r="C29" s="40"/>
      <c r="D29" s="40"/>
      <c r="E29" s="40"/>
      <c r="F29" s="40"/>
      <c r="G29" s="40"/>
      <c r="H29" s="40"/>
      <c r="I29" s="41"/>
      <c r="J29" s="40"/>
      <c r="K29" s="40"/>
      <c r="L29" s="40"/>
      <c r="M29" s="40"/>
      <c r="N29" s="40"/>
      <c r="O29" s="40"/>
      <c r="P29" s="40"/>
      <c r="Q29" s="40"/>
      <c r="R29" s="42"/>
    </row>
  </sheetData>
  <mergeCells count="26">
    <mergeCell ref="R9:R13"/>
    <mergeCell ref="D22:E22"/>
    <mergeCell ref="F22:H22"/>
    <mergeCell ref="K22:N22"/>
    <mergeCell ref="D24:H24"/>
    <mergeCell ref="J24:N24"/>
    <mergeCell ref="R21:R25"/>
    <mergeCell ref="Q9:Q13"/>
    <mergeCell ref="I9:I13"/>
    <mergeCell ref="P9:P13"/>
    <mergeCell ref="P21:P25"/>
    <mergeCell ref="Q21:Q25"/>
    <mergeCell ref="D9:H9"/>
    <mergeCell ref="F10:H10"/>
    <mergeCell ref="D10:E10"/>
    <mergeCell ref="J9:N9"/>
    <mergeCell ref="B21:B25"/>
    <mergeCell ref="C21:C25"/>
    <mergeCell ref="D21:H21"/>
    <mergeCell ref="I21:I25"/>
    <mergeCell ref="J21:N21"/>
    <mergeCell ref="K10:N10"/>
    <mergeCell ref="B9:B13"/>
    <mergeCell ref="C9:C13"/>
    <mergeCell ref="D12:H12"/>
    <mergeCell ref="J12:N12"/>
  </mergeCells>
  <conditionalFormatting sqref="R26">
    <cfRule type="containsText" dxfId="2" priority="1" operator="containsText" text="D">
      <formula>NOT(ISERROR(SEARCH("D",R26)))</formula>
    </cfRule>
    <cfRule type="containsText" dxfId="1" priority="2" operator="containsText" text="E">
      <formula>NOT(ISERROR(SEARCH("E",R26)))</formula>
    </cfRule>
  </conditionalFormatting>
  <conditionalFormatting sqref="R26">
    <cfRule type="containsText" dxfId="0" priority="3" operator="containsText" text="E">
      <formula>NOT(ISERROR(SEARCH("E",R26)))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6F96D7C2CAB5479C61287E2D2B78C6" ma:contentTypeVersion="12" ma:contentTypeDescription="Create a new document." ma:contentTypeScope="" ma:versionID="06cf10183407d63c7f911ce56615c788">
  <xsd:schema xmlns:xsd="http://www.w3.org/2001/XMLSchema" xmlns:xs="http://www.w3.org/2001/XMLSchema" xmlns:p="http://schemas.microsoft.com/office/2006/metadata/properties" xmlns:ns2="be8c41bc-23c1-45d3-b96b-34f61b78cc78" xmlns:ns3="cff02a7a-c994-4548-b1b3-6474d779fbe9" targetNamespace="http://schemas.microsoft.com/office/2006/metadata/properties" ma:root="true" ma:fieldsID="0f57ba4342d6a5dc451527fb643073db" ns2:_="" ns3:_="">
    <xsd:import namespace="be8c41bc-23c1-45d3-b96b-34f61b78cc78"/>
    <xsd:import namespace="cff02a7a-c994-4548-b1b3-6474d779f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c41bc-23c1-45d3-b96b-34f61b78c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02a7a-c994-4548-b1b3-6474d779f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891511-98D5-4691-80EF-78ECC8A204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455AF7-2522-4C08-A195-4D3A2A9D18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571CA-5E37-482E-9483-2332BC45E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c41bc-23c1-45d3-b96b-34f61b78cc78"/>
    <ds:schemaRef ds:uri="cff02a7a-c994-4548-b1b3-6474d779f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Rubrik Penilaian</vt:lpstr>
      <vt:lpstr>Tabel Penilaian</vt:lpstr>
      <vt:lpstr>Rekapitulasi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2021-02-08T03:45:54Z</dcterms:created>
  <dcterms:modified xsi:type="dcterms:W3CDTF">2022-06-17T08:39:48Z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0x010100E06F96D7C2CAB5479C61287E2D2B78C6</vt:lpwstr>
  </property>
</Properties>
</file>